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<sst xmlns="http://schemas.openxmlformats.org/spreadsheetml/2006/main" count="81" uniqueCount="57">
  <si>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公 共 资 源 交 易 数 据 统 计 表</t>
  </si>
  <si>
    <t>单位：宗、万元</t>
  </si>
  <si>
    <t>交易情况</t>
  </si>
  <si>
    <t>工程项目省内企业中标情况</t>
  </si>
  <si>
    <t>省级</t>
  </si>
  <si>
    <t>市县</t>
  </si>
  <si>
    <t>交易数</t>
  </si>
  <si>
    <t>交易额</t>
  </si>
  <si>
    <t>预算金额</t>
  </si>
  <si>
    <t>起始或挂牌金额</t>
  </si>
  <si>
    <t>省内企业成交项目数</t>
  </si>
  <si>
    <t>省内企业成交金额</t>
  </si>
  <si>
    <t>房屋建筑</t>
  </si>
  <si>
    <t>交通运输</t>
  </si>
  <si>
    <t>水利水电</t>
  </si>
  <si>
    <t>其他工程</t>
  </si>
  <si>
    <t>房建市政</t>
  </si>
  <si>
    <t>依法必须招标的工程项目</t>
  </si>
  <si>
    <t>政府采购项目</t>
  </si>
  <si>
    <t>国有产权交易项目</t>
  </si>
  <si>
    <t>国有土地使用权出让项目</t>
  </si>
  <si>
    <t>矿业权出让项目</t>
  </si>
  <si>
    <t>农村产权交易项目</t>
  </si>
  <si>
    <t>其它类型交易项目</t>
  </si>
  <si>
    <t>网上商城项目</t>
  </si>
  <si>
    <t>合计</t>
  </si>
  <si>
    <t>填报单位负责人：漆学富</t>
  </si>
  <si>
    <t>填报人：王振东</t>
  </si>
  <si>
    <t>电话：0564-5150917</t>
  </si>
  <si>
    <t>报出日期：2021年6月3日</t>
  </si>
  <si>
    <t>备注：因以下表格项目中标单位发生变更，其已于2021年4月份发布的中标通知书作废，并于5月份重新选择中标单位发放，中标金额与省内企业中标情况未发生变化，故未纳入本月交易数据统计中。</t>
  </si>
  <si>
    <t>序号</t>
  </si>
  <si>
    <t>标段(包)编号</t>
  </si>
  <si>
    <t>标段(包)名称</t>
  </si>
  <si>
    <t>招标方式</t>
  </si>
  <si>
    <t>项目类别</t>
  </si>
  <si>
    <t>中标通知书发出时间</t>
  </si>
  <si>
    <t>中标单位名称
（如为联合体中标则为牵头单位）</t>
  </si>
  <si>
    <t>中标单位详细注册地址</t>
  </si>
  <si>
    <t>注册地所属区划</t>
  </si>
  <si>
    <t>成交金额</t>
  </si>
  <si>
    <t>是否支持联合体投标</t>
  </si>
  <si>
    <t>其他联合体成员单位名称</t>
  </si>
  <si>
    <t>E341524001003226001</t>
  </si>
  <si>
    <t>金寨县牛山河治理工程一标段</t>
  </si>
  <si>
    <t>公开招标</t>
  </si>
  <si>
    <t>水利</t>
  </si>
  <si>
    <t>颍上县水利建筑安装工程公司  ;安徽华运建筑有限公司</t>
  </si>
  <si>
    <t>安徽省阜阳市颍上县慎城镇交通西路160号</t>
  </si>
  <si>
    <t>省内其他地市</t>
  </si>
  <si>
    <t>是</t>
  </si>
  <si>
    <t>安徽华运建筑有限公司</t>
  </si>
  <si>
    <t>E341524001003226002</t>
  </si>
  <si>
    <t>金寨县牛山河治理工程二标段</t>
  </si>
  <si>
    <t>安徽天晟建设工程有限公司  ;安徽红土地建设工程有限公司</t>
  </si>
  <si>
    <t>安徽省合肥市肥东县撮镇镇浙商城21号楼</t>
  </si>
  <si>
    <t>安徽红土地建设工程有限公司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</si>
</sst>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Arial Unicode MS"/>
      <family val="0"/>
    </font>
    <font>
      <sz val="12"/>
      <color indexed="30"/>
      <name val="宋体"/>
      <family val="0"/>
    </font>
    <font>
      <sz val="10"/>
      <color indexed="30"/>
      <name val="Arial Unicode MS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  <font>
      <sz val="12"/>
      <color rgb="FF0070C0"/>
      <name val="宋体"/>
      <family val="0"/>
    </font>
    <font>
      <sz val="10"/>
      <color rgb="FF0070C0"/>
      <name val="Arial Unicode MS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Calibri"/>
      <family val="0"/>
    </font>
    <font>
      <sz val="10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78" fontId="56" fillId="0" borderId="9" xfId="0" applyNumberFormat="1" applyFont="1" applyBorder="1" applyAlignment="1">
      <alignment horizontal="right" vertical="center"/>
    </xf>
    <xf numFmtId="177" fontId="56" fillId="0" borderId="9" xfId="0" applyNumberFormat="1" applyFont="1" applyBorder="1" applyAlignment="1">
      <alignment horizontal="right" vertical="center"/>
    </xf>
    <xf numFmtId="178" fontId="56" fillId="0" borderId="9" xfId="0" applyNumberFormat="1" applyFont="1" applyBorder="1" applyAlignment="1" applyProtection="1">
      <alignment horizontal="right" vertical="center"/>
      <protection/>
    </xf>
    <xf numFmtId="178" fontId="57" fillId="0" borderId="9" xfId="0" applyNumberFormat="1" applyFont="1" applyBorder="1" applyAlignment="1">
      <alignment horizontal="right" vertical="center" wrapText="1"/>
    </xf>
    <xf numFmtId="177" fontId="57" fillId="0" borderId="9" xfId="0" applyNumberFormat="1" applyFont="1" applyBorder="1" applyAlignment="1">
      <alignment horizontal="right" vertical="center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>
      <alignment wrapText="1"/>
    </xf>
    <xf numFmtId="0" fontId="57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SheetLayoutView="100" workbookViewId="0" topLeftCell="A1">
      <selection activeCell="A18" sqref="A18"/>
    </sheetView>
  </sheetViews>
  <sheetFormatPr defaultColWidth="9.00390625" defaultRowHeight="15"/>
  <cols>
    <col min="1" max="1" width="25.00390625" style="10" customWidth="1"/>
    <col min="2" max="2" width="8.421875" style="11" customWidth="1"/>
    <col min="3" max="5" width="10.00390625" style="11" customWidth="1"/>
    <col min="6" max="6" width="7.7109375" style="11" customWidth="1"/>
    <col min="7" max="9" width="10.00390625" style="11" customWidth="1"/>
    <col min="10" max="13" width="6.00390625" style="11" customWidth="1"/>
    <col min="14" max="17" width="10.00390625" style="11" customWidth="1"/>
    <col min="18" max="21" width="6.00390625" style="11" customWidth="1"/>
    <col min="22" max="25" width="10.00390625" style="11" customWidth="1"/>
    <col min="26" max="16384" width="9.00390625" style="11" customWidth="1"/>
  </cols>
  <sheetData>
    <row r="1" spans="1:25" ht="22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9" customFormat="1" ht="23.25" customHeight="1">
      <c r="A3" s="14"/>
      <c r="B3" s="15" t="s">
        <v>2</v>
      </c>
      <c r="C3" s="15"/>
      <c r="D3" s="15"/>
      <c r="E3" s="15"/>
      <c r="F3" s="15"/>
      <c r="G3" s="15"/>
      <c r="H3" s="15"/>
      <c r="I3" s="15"/>
      <c r="J3" s="15" t="s">
        <v>3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3.25" customHeight="1">
      <c r="A4" s="14"/>
      <c r="B4" s="15" t="s">
        <v>4</v>
      </c>
      <c r="C4" s="15"/>
      <c r="D4" s="15"/>
      <c r="E4" s="15"/>
      <c r="F4" s="15" t="s">
        <v>5</v>
      </c>
      <c r="G4" s="15"/>
      <c r="H4" s="15"/>
      <c r="I4" s="15"/>
      <c r="J4" s="15" t="s">
        <v>4</v>
      </c>
      <c r="K4" s="15"/>
      <c r="L4" s="15"/>
      <c r="M4" s="15"/>
      <c r="N4" s="15"/>
      <c r="O4" s="15"/>
      <c r="P4" s="15"/>
      <c r="Q4" s="15"/>
      <c r="R4" s="15" t="s">
        <v>5</v>
      </c>
      <c r="S4" s="15"/>
      <c r="T4" s="15"/>
      <c r="U4" s="15"/>
      <c r="V4" s="15"/>
      <c r="W4" s="15"/>
      <c r="X4" s="15"/>
      <c r="Y4" s="15"/>
    </row>
    <row r="5" spans="1:25" ht="23.25" customHeight="1">
      <c r="A5" s="14"/>
      <c r="B5" s="15" t="s">
        <v>6</v>
      </c>
      <c r="C5" s="15" t="s">
        <v>7</v>
      </c>
      <c r="D5" s="15" t="s">
        <v>8</v>
      </c>
      <c r="E5" s="14" t="s">
        <v>9</v>
      </c>
      <c r="F5" s="15" t="s">
        <v>6</v>
      </c>
      <c r="G5" s="15" t="s">
        <v>7</v>
      </c>
      <c r="H5" s="15" t="s">
        <v>8</v>
      </c>
      <c r="I5" s="14" t="s">
        <v>9</v>
      </c>
      <c r="J5" s="14" t="s">
        <v>10</v>
      </c>
      <c r="K5" s="14"/>
      <c r="L5" s="14"/>
      <c r="M5" s="14"/>
      <c r="N5" s="14" t="s">
        <v>11</v>
      </c>
      <c r="O5" s="14"/>
      <c r="P5" s="14"/>
      <c r="Q5" s="14"/>
      <c r="R5" s="14" t="s">
        <v>10</v>
      </c>
      <c r="S5" s="14"/>
      <c r="T5" s="14"/>
      <c r="U5" s="14"/>
      <c r="V5" s="14" t="s">
        <v>11</v>
      </c>
      <c r="W5" s="14"/>
      <c r="X5" s="14"/>
      <c r="Y5" s="14"/>
    </row>
    <row r="6" spans="1:25" ht="33" customHeight="1">
      <c r="A6" s="14"/>
      <c r="B6" s="15"/>
      <c r="C6" s="15"/>
      <c r="D6" s="15"/>
      <c r="E6" s="14"/>
      <c r="F6" s="15"/>
      <c r="G6" s="15"/>
      <c r="H6" s="15"/>
      <c r="I6" s="14"/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12</v>
      </c>
      <c r="O6" s="14" t="s">
        <v>13</v>
      </c>
      <c r="P6" s="14" t="s">
        <v>14</v>
      </c>
      <c r="Q6" s="14" t="s">
        <v>15</v>
      </c>
      <c r="R6" s="14" t="s">
        <v>16</v>
      </c>
      <c r="S6" s="14" t="s">
        <v>13</v>
      </c>
      <c r="T6" s="14" t="s">
        <v>14</v>
      </c>
      <c r="U6" s="14" t="s">
        <v>15</v>
      </c>
      <c r="V6" s="14" t="s">
        <v>16</v>
      </c>
      <c r="W6" s="14" t="s">
        <v>13</v>
      </c>
      <c r="X6" s="14" t="s">
        <v>14</v>
      </c>
      <c r="Y6" s="14" t="s">
        <v>15</v>
      </c>
    </row>
    <row r="7" spans="1:25" ht="21" customHeight="1">
      <c r="A7" s="16" t="s">
        <v>17</v>
      </c>
      <c r="B7" s="17">
        <v>0</v>
      </c>
      <c r="C7" s="18">
        <v>0</v>
      </c>
      <c r="D7" s="18">
        <v>0</v>
      </c>
      <c r="E7" s="18">
        <v>0</v>
      </c>
      <c r="F7" s="17">
        <v>65</v>
      </c>
      <c r="G7" s="18">
        <v>95647.13</v>
      </c>
      <c r="H7" s="18">
        <v>18862.09</v>
      </c>
      <c r="I7" s="18">
        <v>0</v>
      </c>
      <c r="J7" s="17">
        <v>0</v>
      </c>
      <c r="K7" s="17">
        <v>0</v>
      </c>
      <c r="L7" s="17">
        <v>0</v>
      </c>
      <c r="M7" s="17">
        <v>0</v>
      </c>
      <c r="N7" s="18">
        <v>0</v>
      </c>
      <c r="O7" s="18">
        <v>0</v>
      </c>
      <c r="P7" s="18">
        <v>0</v>
      </c>
      <c r="Q7" s="18">
        <v>0</v>
      </c>
      <c r="R7" s="17">
        <f>25</f>
        <v>25</v>
      </c>
      <c r="S7" s="17">
        <v>19</v>
      </c>
      <c r="T7" s="17">
        <v>1</v>
      </c>
      <c r="U7" s="17">
        <v>7</v>
      </c>
      <c r="V7" s="18">
        <v>16944.1</v>
      </c>
      <c r="W7" s="18">
        <v>50741.98</v>
      </c>
      <c r="X7" s="18">
        <v>475.746</v>
      </c>
      <c r="Y7" s="18">
        <v>1573.35</v>
      </c>
    </row>
    <row r="8" spans="1:25" ht="21" customHeight="1">
      <c r="A8" s="16" t="s">
        <v>18</v>
      </c>
      <c r="B8" s="17">
        <v>0</v>
      </c>
      <c r="C8" s="18">
        <v>0</v>
      </c>
      <c r="D8" s="18">
        <v>0</v>
      </c>
      <c r="E8" s="18">
        <v>0</v>
      </c>
      <c r="F8" s="17">
        <v>156</v>
      </c>
      <c r="G8" s="18">
        <v>20935.9</v>
      </c>
      <c r="H8" s="18">
        <v>24396.8</v>
      </c>
      <c r="I8" s="18">
        <v>0</v>
      </c>
      <c r="J8" s="17">
        <v>0</v>
      </c>
      <c r="K8" s="17">
        <v>0</v>
      </c>
      <c r="L8" s="17">
        <v>0</v>
      </c>
      <c r="M8" s="17">
        <v>0</v>
      </c>
      <c r="N8" s="18">
        <v>0</v>
      </c>
      <c r="O8" s="18">
        <v>0</v>
      </c>
      <c r="P8" s="18">
        <v>0</v>
      </c>
      <c r="Q8" s="18">
        <v>0</v>
      </c>
      <c r="R8" s="17">
        <v>0</v>
      </c>
      <c r="S8" s="17">
        <v>0</v>
      </c>
      <c r="T8" s="17">
        <v>0</v>
      </c>
      <c r="U8" s="17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21" customHeight="1">
      <c r="A9" s="16" t="s">
        <v>19</v>
      </c>
      <c r="B9" s="19">
        <v>0</v>
      </c>
      <c r="C9" s="18">
        <v>0</v>
      </c>
      <c r="D9" s="18">
        <v>0</v>
      </c>
      <c r="E9" s="18">
        <v>0</v>
      </c>
      <c r="F9" s="17">
        <v>11</v>
      </c>
      <c r="G9" s="18">
        <v>66.37</v>
      </c>
      <c r="H9" s="18">
        <v>0</v>
      </c>
      <c r="I9" s="18">
        <v>43.48</v>
      </c>
      <c r="J9" s="17">
        <v>0</v>
      </c>
      <c r="K9" s="17">
        <v>0</v>
      </c>
      <c r="L9" s="17">
        <v>0</v>
      </c>
      <c r="M9" s="17">
        <v>0</v>
      </c>
      <c r="N9" s="18">
        <v>0</v>
      </c>
      <c r="O9" s="18">
        <v>0</v>
      </c>
      <c r="P9" s="18">
        <v>0</v>
      </c>
      <c r="Q9" s="18">
        <v>0</v>
      </c>
      <c r="R9" s="17">
        <v>0</v>
      </c>
      <c r="S9" s="17">
        <v>0</v>
      </c>
      <c r="T9" s="17">
        <v>0</v>
      </c>
      <c r="U9" s="17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21" customHeight="1">
      <c r="A10" s="16" t="s">
        <v>20</v>
      </c>
      <c r="B10" s="17">
        <v>0</v>
      </c>
      <c r="C10" s="18">
        <v>0</v>
      </c>
      <c r="D10" s="18">
        <v>0</v>
      </c>
      <c r="E10" s="18">
        <v>0</v>
      </c>
      <c r="F10" s="17">
        <v>31</v>
      </c>
      <c r="G10" s="18">
        <v>67565</v>
      </c>
      <c r="H10" s="18">
        <v>0</v>
      </c>
      <c r="I10" s="18">
        <v>65873.54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  <c r="O10" s="18">
        <v>0</v>
      </c>
      <c r="P10" s="18">
        <v>0</v>
      </c>
      <c r="Q10" s="18">
        <v>0</v>
      </c>
      <c r="R10" s="17">
        <v>0</v>
      </c>
      <c r="S10" s="17">
        <v>0</v>
      </c>
      <c r="T10" s="17">
        <v>0</v>
      </c>
      <c r="U10" s="17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21" customHeight="1">
      <c r="A11" s="16" t="s">
        <v>21</v>
      </c>
      <c r="B11" s="19">
        <v>0</v>
      </c>
      <c r="C11" s="18">
        <v>0</v>
      </c>
      <c r="D11" s="18">
        <v>0</v>
      </c>
      <c r="E11" s="18">
        <v>0</v>
      </c>
      <c r="F11" s="17">
        <v>0</v>
      </c>
      <c r="G11" s="18">
        <v>0</v>
      </c>
      <c r="H11" s="18">
        <v>0</v>
      </c>
      <c r="I11" s="18">
        <v>0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  <c r="O11" s="18">
        <v>0</v>
      </c>
      <c r="P11" s="18">
        <v>0</v>
      </c>
      <c r="Q11" s="18">
        <v>0</v>
      </c>
      <c r="R11" s="17">
        <v>0</v>
      </c>
      <c r="S11" s="17">
        <v>0</v>
      </c>
      <c r="T11" s="17">
        <v>0</v>
      </c>
      <c r="U11" s="17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1" customHeight="1">
      <c r="A12" s="16" t="s">
        <v>22</v>
      </c>
      <c r="B12" s="19">
        <v>0</v>
      </c>
      <c r="C12" s="18">
        <v>0</v>
      </c>
      <c r="D12" s="18">
        <v>0</v>
      </c>
      <c r="E12" s="18">
        <v>0</v>
      </c>
      <c r="F12" s="17">
        <v>0</v>
      </c>
      <c r="G12" s="18">
        <v>0</v>
      </c>
      <c r="H12" s="18">
        <v>0</v>
      </c>
      <c r="I12" s="18">
        <v>0</v>
      </c>
      <c r="J12" s="17">
        <v>0</v>
      </c>
      <c r="K12" s="17">
        <v>0</v>
      </c>
      <c r="L12" s="17">
        <v>0</v>
      </c>
      <c r="M12" s="17">
        <v>0</v>
      </c>
      <c r="N12" s="18">
        <v>0</v>
      </c>
      <c r="O12" s="18">
        <v>0</v>
      </c>
      <c r="P12" s="18">
        <v>0</v>
      </c>
      <c r="Q12" s="18">
        <v>0</v>
      </c>
      <c r="R12" s="17">
        <v>0</v>
      </c>
      <c r="S12" s="17">
        <v>0</v>
      </c>
      <c r="T12" s="17">
        <v>0</v>
      </c>
      <c r="U12" s="17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1" customHeight="1">
      <c r="A13" s="16" t="s">
        <v>23</v>
      </c>
      <c r="B13" s="19">
        <v>0</v>
      </c>
      <c r="C13" s="18">
        <v>0</v>
      </c>
      <c r="D13" s="18">
        <v>0</v>
      </c>
      <c r="E13" s="18">
        <v>0</v>
      </c>
      <c r="F13" s="17">
        <v>120</v>
      </c>
      <c r="G13" s="18">
        <v>20070.97</v>
      </c>
      <c r="H13" s="18">
        <v>21489.55</v>
      </c>
      <c r="I13" s="18">
        <v>0</v>
      </c>
      <c r="J13" s="17">
        <v>0</v>
      </c>
      <c r="K13" s="17">
        <v>0</v>
      </c>
      <c r="L13" s="17">
        <v>0</v>
      </c>
      <c r="M13" s="17">
        <v>0</v>
      </c>
      <c r="N13" s="18">
        <v>0</v>
      </c>
      <c r="O13" s="18">
        <v>0</v>
      </c>
      <c r="P13" s="18">
        <v>0</v>
      </c>
      <c r="Q13" s="18">
        <v>0</v>
      </c>
      <c r="R13" s="17">
        <v>62</v>
      </c>
      <c r="S13" s="17">
        <v>32</v>
      </c>
      <c r="T13" s="17">
        <v>6</v>
      </c>
      <c r="U13" s="17">
        <v>7</v>
      </c>
      <c r="V13" s="18">
        <v>11357.8</v>
      </c>
      <c r="W13" s="18">
        <v>5580.69</v>
      </c>
      <c r="X13" s="18">
        <v>852.66</v>
      </c>
      <c r="Y13" s="18">
        <v>1077.93</v>
      </c>
    </row>
    <row r="14" spans="1:25" ht="21" customHeight="1">
      <c r="A14" s="16" t="s">
        <v>24</v>
      </c>
      <c r="B14" s="19">
        <v>0</v>
      </c>
      <c r="C14" s="18">
        <v>0</v>
      </c>
      <c r="D14" s="18">
        <v>0</v>
      </c>
      <c r="E14" s="18">
        <v>0</v>
      </c>
      <c r="F14" s="17">
        <v>533</v>
      </c>
      <c r="G14" s="18">
        <v>1160.7678859999999</v>
      </c>
      <c r="H14" s="18">
        <v>1175.9856</v>
      </c>
      <c r="I14" s="18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8">
        <v>0</v>
      </c>
      <c r="P14" s="18">
        <v>0</v>
      </c>
      <c r="Q14" s="18">
        <v>0</v>
      </c>
      <c r="R14" s="17">
        <v>0</v>
      </c>
      <c r="S14" s="17">
        <v>0</v>
      </c>
      <c r="T14" s="17">
        <v>0</v>
      </c>
      <c r="U14" s="17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1" customHeight="1">
      <c r="A15" s="16" t="s">
        <v>25</v>
      </c>
      <c r="B15" s="20">
        <f>SUM(B7:B14)</f>
        <v>0</v>
      </c>
      <c r="C15" s="21">
        <f aca="true" t="shared" si="0" ref="C15:Y15">SUM(C7:C14)</f>
        <v>0</v>
      </c>
      <c r="D15" s="21">
        <f t="shared" si="0"/>
        <v>0</v>
      </c>
      <c r="E15" s="21">
        <f t="shared" si="0"/>
        <v>0</v>
      </c>
      <c r="F15" s="20">
        <f t="shared" si="0"/>
        <v>916</v>
      </c>
      <c r="G15" s="21">
        <f t="shared" si="0"/>
        <v>205446.13788599998</v>
      </c>
      <c r="H15" s="21">
        <f t="shared" si="0"/>
        <v>65924.4256</v>
      </c>
      <c r="I15" s="21">
        <f t="shared" si="0"/>
        <v>65917.01999999999</v>
      </c>
      <c r="J15" s="25">
        <f t="shared" si="0"/>
        <v>0</v>
      </c>
      <c r="K15" s="25">
        <f t="shared" si="0"/>
        <v>0</v>
      </c>
      <c r="L15" s="25">
        <f t="shared" si="0"/>
        <v>0</v>
      </c>
      <c r="M15" s="20">
        <f t="shared" si="0"/>
        <v>0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5">
        <f t="shared" si="0"/>
        <v>87</v>
      </c>
      <c r="S15" s="25">
        <f t="shared" si="0"/>
        <v>51</v>
      </c>
      <c r="T15" s="25">
        <f t="shared" si="0"/>
        <v>7</v>
      </c>
      <c r="U15" s="25">
        <f t="shared" si="0"/>
        <v>14</v>
      </c>
      <c r="V15" s="21">
        <f t="shared" si="0"/>
        <v>28301.899999999998</v>
      </c>
      <c r="W15" s="21">
        <f t="shared" si="0"/>
        <v>56322.670000000006</v>
      </c>
      <c r="X15" s="21">
        <f t="shared" si="0"/>
        <v>1328.406</v>
      </c>
      <c r="Y15" s="21">
        <f t="shared" si="0"/>
        <v>2651.2799999999997</v>
      </c>
    </row>
    <row r="16" spans="1:6" ht="13.5">
      <c r="A16" s="22" t="s">
        <v>26</v>
      </c>
      <c r="B16" s="9"/>
      <c r="C16" s="23" t="s">
        <v>27</v>
      </c>
      <c r="D16" s="9"/>
      <c r="E16" s="9"/>
      <c r="F16" s="23" t="s">
        <v>28</v>
      </c>
    </row>
    <row r="17" spans="1:6" ht="13.5">
      <c r="A17" s="24"/>
      <c r="B17" s="9"/>
      <c r="C17" s="9"/>
      <c r="D17" s="9"/>
      <c r="E17" s="9"/>
      <c r="F17" s="23" t="s">
        <v>29</v>
      </c>
    </row>
  </sheetData>
  <sheetProtection password="C665" sheet="1"/>
  <protectedRanges>
    <protectedRange sqref="B7:Y14" name="区域1"/>
  </protectedRanges>
  <mergeCells count="21">
    <mergeCell ref="A1:Y1"/>
    <mergeCell ref="A2:Y2"/>
    <mergeCell ref="B3:I3"/>
    <mergeCell ref="J3:Y3"/>
    <mergeCell ref="B4:E4"/>
    <mergeCell ref="F4:I4"/>
    <mergeCell ref="J4:Q4"/>
    <mergeCell ref="R4:Y4"/>
    <mergeCell ref="J5:M5"/>
    <mergeCell ref="N5:Q5"/>
    <mergeCell ref="R5:U5"/>
    <mergeCell ref="V5:Y5"/>
    <mergeCell ref="A3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11805555555555555" right="0.11805555555555555" top="0.75" bottom="0.75" header="0.3" footer="0.3"/>
  <pageSetup fitToHeight="0" fitToWidth="1" horizontalDpi="300" verticalDpi="3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D17" sqref="D17"/>
    </sheetView>
  </sheetViews>
  <sheetFormatPr defaultColWidth="9.00390625" defaultRowHeight="15"/>
  <cols>
    <col min="2" max="2" width="15.00390625" style="0" customWidth="1"/>
    <col min="3" max="3" width="25.00390625" style="0" customWidth="1"/>
    <col min="4" max="4" width="25.421875" style="0" customWidth="1"/>
    <col min="6" max="6" width="12.57421875" style="0" bestFit="1" customWidth="1"/>
    <col min="7" max="8" width="22.140625" style="0" customWidth="1"/>
    <col min="9" max="9" width="21.8515625" style="0" customWidth="1"/>
    <col min="10" max="10" width="14.00390625" style="0" customWidth="1"/>
    <col min="11" max="11" width="12.421875" style="0" customWidth="1"/>
    <col min="13" max="13" width="21.421875" style="0" customWidth="1"/>
    <col min="14" max="14" width="20.421875" style="0" customWidth="1"/>
  </cols>
  <sheetData>
    <row r="1" ht="19.5" customHeight="1">
      <c r="A1" t="s">
        <v>30</v>
      </c>
    </row>
    <row r="3" spans="1:13" ht="36">
      <c r="A3" s="1" t="s">
        <v>31</v>
      </c>
      <c r="B3" s="1" t="s">
        <v>32</v>
      </c>
      <c r="C3" s="1" t="s">
        <v>33</v>
      </c>
      <c r="D3" s="1" t="s">
        <v>34</v>
      </c>
      <c r="E3" s="1" t="s">
        <v>35</v>
      </c>
      <c r="F3" s="2" t="s">
        <v>36</v>
      </c>
      <c r="G3" s="1" t="s">
        <v>37</v>
      </c>
      <c r="H3" s="1" t="s">
        <v>38</v>
      </c>
      <c r="I3" s="1" t="s">
        <v>39</v>
      </c>
      <c r="J3" s="1" t="s">
        <v>40</v>
      </c>
      <c r="K3" s="1" t="s">
        <v>8</v>
      </c>
      <c r="L3" s="1" t="s">
        <v>41</v>
      </c>
      <c r="M3" s="1" t="s">
        <v>42</v>
      </c>
    </row>
    <row r="4" spans="1:13" ht="24">
      <c r="A4" s="3">
        <v>41</v>
      </c>
      <c r="B4" s="4" t="s">
        <v>43</v>
      </c>
      <c r="C4" s="4" t="s">
        <v>44</v>
      </c>
      <c r="D4" s="4" t="s">
        <v>45</v>
      </c>
      <c r="E4" s="4" t="s">
        <v>46</v>
      </c>
      <c r="F4" s="5">
        <v>44335.63159722222</v>
      </c>
      <c r="G4" s="4" t="s">
        <v>47</v>
      </c>
      <c r="H4" s="4" t="s">
        <v>48</v>
      </c>
      <c r="I4" s="6" t="s">
        <v>49</v>
      </c>
      <c r="J4" s="7">
        <v>4023.567587</v>
      </c>
      <c r="K4" s="7">
        <v>3800</v>
      </c>
      <c r="L4" s="6" t="s">
        <v>50</v>
      </c>
      <c r="M4" s="8" t="s">
        <v>51</v>
      </c>
    </row>
    <row r="5" spans="1:13" ht="36">
      <c r="A5" s="3">
        <v>42</v>
      </c>
      <c r="B5" s="4" t="s">
        <v>52</v>
      </c>
      <c r="C5" s="4" t="s">
        <v>53</v>
      </c>
      <c r="D5" s="4" t="s">
        <v>45</v>
      </c>
      <c r="E5" s="4" t="s">
        <v>46</v>
      </c>
      <c r="F5" s="5">
        <v>44335.630208333336</v>
      </c>
      <c r="G5" s="4" t="s">
        <v>54</v>
      </c>
      <c r="H5" s="4" t="s">
        <v>55</v>
      </c>
      <c r="I5" s="6" t="s">
        <v>49</v>
      </c>
      <c r="J5" s="7">
        <v>4648.170068</v>
      </c>
      <c r="K5" s="7">
        <v>4300</v>
      </c>
      <c r="L5" s="6" t="s">
        <v>50</v>
      </c>
      <c r="M5" s="8" t="s">
        <v>56</v>
      </c>
    </row>
  </sheetData>
  <sheetProtection/>
  <dataValidations count="3">
    <dataValidation type="list" allowBlank="1" showInputMessage="1" showErrorMessage="1" errorTitle="请选择是/否" sqref="L4:L5">
      <formula1>"是,否"</formula1>
    </dataValidation>
    <dataValidation type="list" allowBlank="1" showInputMessage="1" showErrorMessage="1" sqref="E4:E5">
      <formula1>"房建,市政,交通,水利,其他"</formula1>
    </dataValidation>
    <dataValidation type="list" allowBlank="1" showInputMessage="1" showErrorMessage="1" errorTitle="请在下拉列表中选择区域" sqref="I4:I5">
      <formula1>"省外,省内其他地市,金安区,裕安区,叶集区,霍邱县,金寨县,舒城县,霍山县"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迦若</cp:lastModifiedBy>
  <dcterms:created xsi:type="dcterms:W3CDTF">2015-06-05T18:19:00Z</dcterms:created>
  <dcterms:modified xsi:type="dcterms:W3CDTF">2021-06-02T07:22:21Z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A765F1C366B8428B91078DAA77705C85</vt:lpwstr>
  </property>
</Properties>
</file>